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Тематика вопроса" sheetId="1" r:id="rId1"/>
    <sheet name="Кол-во обращений" sheetId="2" r:id="rId2"/>
  </sheets>
  <definedNames>
    <definedName name="_xlnm.Print_Area" localSheetId="1">'Кол-во обращений'!$A$1:$AA$28</definedName>
    <definedName name="_xlnm.Print_Area" localSheetId="0">'Тематика вопроса'!$A$1:$U$12</definedName>
  </definedNames>
  <calcPr fullCalcOnLoad="1" refMode="R1C1"/>
</workbook>
</file>

<file path=xl/sharedStrings.xml><?xml version="1.0" encoding="utf-8"?>
<sst xmlns="http://schemas.openxmlformats.org/spreadsheetml/2006/main" count="82" uniqueCount="67">
  <si>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</si>
  <si>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</si>
  <si>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</si>
  <si>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</si>
  <si>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</si>
  <si>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</si>
  <si>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</si>
  <si>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</si>
  <si>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</si>
  <si>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</si>
  <si>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ФГИС ДО</t>
  </si>
  <si>
    <t xml:space="preserve">Наименование территориального налогового органа </t>
  </si>
  <si>
    <t>с нарушением срока исполнения</t>
  </si>
  <si>
    <t>0003.0008.0086.0562 
Оказание услуг в электронной форме. Пользование информационными ресурсами</t>
  </si>
  <si>
    <t>из МИ ФНС России по ЦОД</t>
  </si>
  <si>
    <t xml:space="preserve">Количество поступивших обращений </t>
  </si>
  <si>
    <t>ЛК</t>
  </si>
  <si>
    <t>ИТОГО</t>
  </si>
  <si>
    <t>Информация об исполнении обращений граждан, поступивших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</si>
  <si>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</si>
  <si>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</si>
  <si>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</si>
  <si>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</si>
  <si>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</si>
  <si>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</si>
  <si>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</si>
  <si>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</si>
  <si>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</si>
  <si>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</si>
  <si>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</si>
  <si>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</si>
  <si>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 xml:space="preserve">всего </t>
  </si>
  <si>
    <t>СОБЛЮДАЙТЕ СЛЕДУЮЩИЕ СООТНОШЕНИЯ:</t>
  </si>
  <si>
    <t>из вышестоящего налогового органа</t>
  </si>
  <si>
    <t>ТКС</t>
  </si>
  <si>
    <t>в  т.ч.</t>
  </si>
  <si>
    <t>СЭД</t>
  </si>
  <si>
    <t>СООН</t>
  </si>
  <si>
    <t>гр. 4 = гр. 5 + гр. 8 + гр. 9+ гр. 10+ гр. 13 + гр. 14 + гр. 15 + гр. 16+ гр. 17;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</si>
  <si>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</si>
  <si>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</si>
  <si>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</si>
  <si>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</si>
  <si>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</si>
  <si>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из  других ведомств (бумага + эл.вид)</t>
  </si>
  <si>
    <t>Количество обращений, поставленных на контроль в отчетном периоде</t>
  </si>
  <si>
    <t>Количество обращений, исполненных в отчетном периоде</t>
  </si>
  <si>
    <t>с нарушением срока перенаправления</t>
  </si>
  <si>
    <t xml:space="preserve">срок исполнения истек </t>
  </si>
  <si>
    <t>Количество обращений, перенаправленных  по принадлежности в другой ТНО и снятых с контроля*</t>
  </si>
  <si>
    <t>Количество обращений, по которым был продлен срок исполнения в отчетном периоде**</t>
  </si>
  <si>
    <t>** гр. 27 - справочно  (входят в гр. 18 - количество обращений неисполненных  на начало отчетного периода и гр. 20 - количество обращений, поставленных на контроль в отчетном периоде).</t>
  </si>
  <si>
    <t>* гр. 25 и гр. 26, - справочно  (входят в гр. 21 - количество обращений, исполненных в отчетном периоде);</t>
  </si>
  <si>
    <t>гр. 18 и гр. 19 = соответственно гр. 23 и гр. 24 отчета за предыдущий период;</t>
  </si>
  <si>
    <t>гр. 23 = гр. 18 + гр. 20 - гр. 21;</t>
  </si>
  <si>
    <t>гр.  5 = гр. 6 + гр. 7;</t>
  </si>
  <si>
    <t xml:space="preserve">Количество неисполненных обращений на начало отчетного периода </t>
  </si>
  <si>
    <t>Количество неисполненных обращений на конец  отчетного периода</t>
  </si>
  <si>
    <t>гр. 10 = гр. 11 + гр. 12;</t>
  </si>
  <si>
    <t>на бумажном носителе  от заявителей</t>
  </si>
  <si>
    <t xml:space="preserve">Приложение № 1
</t>
  </si>
  <si>
    <t>0900</t>
  </si>
  <si>
    <t>УФНС России по Карачаево-Черкесской Республике</t>
  </si>
  <si>
    <t xml:space="preserve">Приложение № 2
</t>
  </si>
  <si>
    <t>УФНС России по КЧР</t>
  </si>
  <si>
    <t>в Управление Федеральной налоговой службы по Карачаево-Черкесской Республике за III квартал 2023 года</t>
  </si>
  <si>
    <t xml:space="preserve"> в Управление Федеральной налоговой службы по Карачаево-Черкесской Республике за III квартал 2023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</si>
</sst>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8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2"/>
      <color rgb="FF000000"/>
      <name val="Times New Roman"/>
      <family val="1"/>
    </font>
    <font>
      <u val="single"/>
      <sz val="12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7" fillId="32" borderId="0" xfId="0" applyFont="1" applyFill="1" applyBorder="1" applyAlignment="1">
      <alignment vertical="center" textRotation="90"/>
    </xf>
    <xf numFmtId="0" fontId="58" fillId="32" borderId="11" xfId="0" applyFont="1" applyFill="1" applyBorder="1" applyAlignment="1">
      <alignment horizontal="center" vertical="center" wrapText="1"/>
    </xf>
    <xf numFmtId="0" fontId="59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left" vertical="center" wrapText="1"/>
    </xf>
    <xf numFmtId="0" fontId="0" fillId="32" borderId="18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textRotation="90" wrapText="1"/>
    </xf>
    <xf numFmtId="0" fontId="5" fillId="32" borderId="23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49" fontId="2" fillId="32" borderId="18" xfId="0" applyNumberFormat="1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32" borderId="25" xfId="0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49" fontId="7" fillId="32" borderId="27" xfId="0" applyNumberFormat="1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left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61" fillId="32" borderId="0" xfId="0" applyFont="1" applyFill="1" applyAlignment="1">
      <alignment horizontal="right" wrapText="1"/>
    </xf>
    <xf numFmtId="0" fontId="61" fillId="32" borderId="0" xfId="0" applyFont="1" applyFill="1" applyAlignment="1">
      <alignment horizontal="right"/>
    </xf>
    <xf numFmtId="0" fontId="62" fillId="32" borderId="0" xfId="0" applyFont="1" applyFill="1" applyAlignment="1">
      <alignment horizontal="center" vertical="center"/>
    </xf>
    <xf numFmtId="0" fontId="62" fillId="32" borderId="0" xfId="0" applyFont="1" applyFill="1" applyBorder="1" applyAlignment="1">
      <alignment horizontal="center" vertical="center" wrapText="1"/>
    </xf>
    <xf numFmtId="0" fontId="63" fillId="32" borderId="11" xfId="0" applyFont="1" applyFill="1" applyBorder="1" applyAlignment="1">
      <alignment horizontal="center" vertical="center" wrapText="1"/>
    </xf>
    <xf numFmtId="0" fontId="58" fillId="32" borderId="11" xfId="0" applyFont="1" applyFill="1" applyBorder="1" applyAlignment="1">
      <alignment horizontal="center" vertical="center" wrapText="1"/>
    </xf>
    <xf numFmtId="0" fontId="63" fillId="32" borderId="11" xfId="0" applyFont="1" applyFill="1" applyBorder="1" applyAlignment="1">
      <alignment horizontal="center" vertical="center" textRotation="90"/>
    </xf>
    <xf numFmtId="0" fontId="64" fillId="32" borderId="0" xfId="0" applyFont="1" applyFill="1" applyBorder="1" applyAlignment="1">
      <alignment horizontal="left" vertical="center" wrapText="1"/>
    </xf>
    <xf numFmtId="0" fontId="6" fillId="32" borderId="29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31" xfId="0" applyFont="1" applyFill="1" applyBorder="1" applyAlignment="1">
      <alignment horizontal="center" vertical="center" wrapText="1"/>
    </xf>
    <xf numFmtId="0" fontId="9" fillId="32" borderId="32" xfId="0" applyFont="1" applyFill="1" applyBorder="1" applyAlignment="1">
      <alignment horizontal="center" vertical="center" wrapText="1"/>
    </xf>
    <xf numFmtId="0" fontId="9" fillId="32" borderId="33" xfId="0" applyFont="1" applyFill="1" applyBorder="1" applyAlignment="1">
      <alignment horizontal="center" vertical="center" wrapText="1"/>
    </xf>
    <xf numFmtId="0" fontId="9" fillId="32" borderId="34" xfId="0" applyFont="1" applyFill="1" applyBorder="1" applyAlignment="1">
      <alignment horizontal="center" vertical="center" wrapText="1"/>
    </xf>
    <xf numFmtId="0" fontId="12" fillId="32" borderId="35" xfId="0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38" xfId="0" applyFont="1" applyFill="1" applyBorder="1" applyAlignment="1">
      <alignment horizontal="center" vertical="center" textRotation="90" wrapText="1"/>
    </xf>
    <xf numFmtId="170" fontId="66" fillId="32" borderId="39" xfId="43" applyFont="1" applyFill="1" applyBorder="1" applyAlignment="1">
      <alignment horizontal="center" vertical="center" textRotation="90" wrapText="1"/>
    </xf>
    <xf numFmtId="170" fontId="66" fillId="32" borderId="19" xfId="43" applyFont="1" applyFill="1" applyBorder="1" applyAlignment="1">
      <alignment horizontal="center" vertical="center" textRotation="90" wrapText="1"/>
    </xf>
    <xf numFmtId="170" fontId="66" fillId="32" borderId="40" xfId="43" applyFont="1" applyFill="1" applyBorder="1" applyAlignment="1">
      <alignment horizontal="center" vertical="center" textRotation="90" wrapText="1"/>
    </xf>
    <xf numFmtId="0" fontId="6" fillId="32" borderId="39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40" xfId="0" applyFont="1" applyFill="1" applyBorder="1" applyAlignment="1">
      <alignment horizontal="center" vertical="center" wrapText="1"/>
    </xf>
    <xf numFmtId="0" fontId="66" fillId="32" borderId="29" xfId="0" applyFont="1" applyFill="1" applyBorder="1" applyAlignment="1">
      <alignment horizontal="center" vertical="center" wrapText="1"/>
    </xf>
    <xf numFmtId="0" fontId="66" fillId="32" borderId="30" xfId="0" applyFont="1" applyFill="1" applyBorder="1" applyAlignment="1">
      <alignment horizontal="center" vertical="center" wrapText="1"/>
    </xf>
    <xf numFmtId="0" fontId="66" fillId="32" borderId="41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36" xfId="0" applyFont="1" applyFill="1" applyBorder="1" applyAlignment="1">
      <alignment horizontal="center" vertical="center" wrapText="1"/>
    </xf>
    <xf numFmtId="0" fontId="66" fillId="32" borderId="39" xfId="0" applyFont="1" applyFill="1" applyBorder="1" applyAlignment="1">
      <alignment horizontal="center" vertical="center" wrapText="1"/>
    </xf>
    <xf numFmtId="0" fontId="66" fillId="32" borderId="40" xfId="0" applyFont="1" applyFill="1" applyBorder="1" applyAlignment="1">
      <alignment horizontal="center" vertical="center" wrapText="1"/>
    </xf>
    <xf numFmtId="0" fontId="6" fillId="32" borderId="42" xfId="0" applyFont="1" applyFill="1" applyBorder="1" applyAlignment="1">
      <alignment horizontal="center" vertical="center" wrapText="1"/>
    </xf>
    <xf numFmtId="0" fontId="6" fillId="32" borderId="43" xfId="0" applyFont="1" applyFill="1" applyBorder="1" applyAlignment="1">
      <alignment horizontal="center" vertical="center" wrapText="1"/>
    </xf>
    <xf numFmtId="0" fontId="6" fillId="32" borderId="44" xfId="0" applyFont="1" applyFill="1" applyBorder="1" applyAlignment="1">
      <alignment horizontal="center" vertical="center" wrapText="1"/>
    </xf>
    <xf numFmtId="0" fontId="9" fillId="32" borderId="35" xfId="0" applyFont="1" applyFill="1" applyBorder="1" applyAlignment="1">
      <alignment horizontal="center" vertical="center" wrapText="1" shrinkToFit="1"/>
    </xf>
    <xf numFmtId="0" fontId="9" fillId="32" borderId="14" xfId="0" applyFont="1" applyFill="1" applyBorder="1" applyAlignment="1">
      <alignment horizontal="center" vertical="center" wrapText="1" shrinkToFit="1"/>
    </xf>
    <xf numFmtId="0" fontId="9" fillId="32" borderId="36" xfId="0" applyFont="1" applyFill="1" applyBorder="1" applyAlignment="1">
      <alignment horizontal="center" vertical="center" wrapText="1" shrinkToFit="1"/>
    </xf>
    <xf numFmtId="0" fontId="66" fillId="32" borderId="19" xfId="0" applyFont="1" applyFill="1" applyBorder="1" applyAlignment="1">
      <alignment horizontal="center" vertical="center" wrapText="1"/>
    </xf>
    <xf numFmtId="0" fontId="12" fillId="32" borderId="29" xfId="0" applyFont="1" applyFill="1" applyBorder="1" applyAlignment="1">
      <alignment horizontal="center" vertical="center" wrapText="1"/>
    </xf>
    <xf numFmtId="0" fontId="12" fillId="32" borderId="30" xfId="0" applyFont="1" applyFill="1" applyBorder="1" applyAlignment="1">
      <alignment horizontal="center" vertical="center" wrapText="1"/>
    </xf>
    <xf numFmtId="0" fontId="12" fillId="32" borderId="41" xfId="0" applyFont="1" applyFill="1" applyBorder="1" applyAlignment="1">
      <alignment horizontal="center" vertical="center" wrapText="1"/>
    </xf>
    <xf numFmtId="0" fontId="9" fillId="32" borderId="35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32" borderId="36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36" xfId="0" applyFont="1" applyFill="1" applyBorder="1" applyAlignment="1">
      <alignment horizontal="center" vertical="center" textRotation="90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10" fillId="32" borderId="0" xfId="0" applyFont="1" applyFill="1" applyAlignment="1">
      <alignment horizontal="center" vertical="center" wrapText="1"/>
    </xf>
    <xf numFmtId="0" fontId="10" fillId="32" borderId="45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6" fillId="32" borderId="35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36" xfId="0" applyFont="1" applyFill="1" applyBorder="1" applyAlignment="1">
      <alignment horizontal="center" vertical="center" wrapText="1"/>
    </xf>
    <xf numFmtId="0" fontId="8" fillId="32" borderId="46" xfId="0" applyFont="1" applyFill="1" applyBorder="1" applyAlignment="1">
      <alignment horizontal="center" vertical="center" textRotation="90" wrapText="1" shrinkToFit="1"/>
    </xf>
    <xf numFmtId="0" fontId="8" fillId="32" borderId="47" xfId="0" applyFont="1" applyFill="1" applyBorder="1" applyAlignment="1">
      <alignment horizontal="center" vertical="center" textRotation="90" wrapText="1" shrinkToFit="1"/>
    </xf>
    <xf numFmtId="0" fontId="8" fillId="32" borderId="48" xfId="0" applyFont="1" applyFill="1" applyBorder="1" applyAlignment="1">
      <alignment horizontal="center" vertical="center" textRotation="90" wrapText="1" shrinkToFit="1"/>
    </xf>
    <xf numFmtId="0" fontId="9" fillId="32" borderId="15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67" fillId="32" borderId="0" xfId="0" applyFont="1" applyFill="1" applyBorder="1" applyAlignment="1">
      <alignment horizontal="left" vertical="center" wrapText="1"/>
    </xf>
    <xf numFmtId="0" fontId="8" fillId="32" borderId="35" xfId="0" applyFont="1" applyFill="1" applyBorder="1" applyAlignment="1">
      <alignment horizontal="center" vertical="center" textRotation="90" wrapText="1"/>
    </xf>
    <xf numFmtId="0" fontId="68" fillId="0" borderId="14" xfId="0" applyFont="1" applyBorder="1" applyAlignment="1">
      <alignment horizontal="center" vertical="center" textRotation="90" wrapText="1"/>
    </xf>
    <xf numFmtId="0" fontId="68" fillId="0" borderId="3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1" zoomScaleNormal="71" zoomScaleSheetLayoutView="71" workbookViewId="0" topLeftCell="A1">
      <selection activeCell="H8" sqref="H8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47" t="s">
        <v>60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26.25" customHeight="1">
      <c r="A2" s="49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50.25" customHeight="1">
      <c r="A3" s="50" t="s">
        <v>65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8"/>
    </row>
    <row r="4" spans="1:21" ht="39" customHeight="1" thickBot="1">
      <c r="A4" s="51" t="s">
        <v>8</v>
      </c>
      <c r="B4" s="52" t="s">
        <v>1</v>
      </c>
      <c r="C4" s="51" t="s">
        <v>7</v>
      </c>
      <c r="D4" s="51" t="s">
        <v>6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3" t="s">
        <v>17</v>
      </c>
    </row>
    <row r="5" spans="1:26" ht="189.75" customHeight="1" thickTop="1">
      <c r="A5" s="51"/>
      <c r="B5" s="52"/>
      <c r="C5" s="51"/>
      <c r="D5" s="29" t="s">
        <v>39</v>
      </c>
      <c r="E5" s="10" t="s">
        <v>30</v>
      </c>
      <c r="F5" s="10" t="s">
        <v>29</v>
      </c>
      <c r="G5" s="10" t="s">
        <v>40</v>
      </c>
      <c r="H5" s="10" t="s">
        <v>28</v>
      </c>
      <c r="I5" s="10" t="s">
        <v>27</v>
      </c>
      <c r="J5" s="10" t="s">
        <v>26</v>
      </c>
      <c r="K5" s="10" t="s">
        <v>25</v>
      </c>
      <c r="L5" s="10" t="s">
        <v>24</v>
      </c>
      <c r="M5" s="10" t="s">
        <v>23</v>
      </c>
      <c r="N5" s="10" t="s">
        <v>22</v>
      </c>
      <c r="O5" s="10" t="s">
        <v>21</v>
      </c>
      <c r="P5" s="10" t="s">
        <v>13</v>
      </c>
      <c r="Q5" s="10" t="s">
        <v>41</v>
      </c>
      <c r="R5" s="10" t="s">
        <v>42</v>
      </c>
      <c r="S5" s="10" t="s">
        <v>43</v>
      </c>
      <c r="T5" s="10" t="s">
        <v>19</v>
      </c>
      <c r="U5" s="53"/>
      <c r="Z5" s="2"/>
    </row>
    <row r="6" spans="1:26" s="11" customFormat="1" ht="14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Z6" s="12"/>
    </row>
    <row r="7" spans="1:21" ht="0" customHeight="1" hidden="1">
      <c r="A7" s="28"/>
      <c r="B7" s="13"/>
      <c r="C7" s="27"/>
      <c r="D7" s="24"/>
      <c r="E7" s="26"/>
      <c r="F7" s="26"/>
      <c r="G7" s="26"/>
      <c r="H7" s="25"/>
      <c r="I7" s="23"/>
      <c r="J7" s="23"/>
      <c r="K7" s="23"/>
      <c r="L7" s="23"/>
      <c r="M7" s="23"/>
      <c r="N7" s="24"/>
      <c r="O7" s="26"/>
      <c r="P7" s="26"/>
      <c r="Q7" s="25"/>
      <c r="R7" s="24"/>
      <c r="S7" s="26"/>
      <c r="T7" s="25"/>
      <c r="U7" s="3"/>
    </row>
    <row r="8" spans="1:21" ht="33" customHeight="1">
      <c r="A8" s="20">
        <v>1</v>
      </c>
      <c r="B8" s="34" t="s">
        <v>61</v>
      </c>
      <c r="C8" s="21" t="s">
        <v>62</v>
      </c>
      <c r="D8" s="22">
        <v>0</v>
      </c>
      <c r="E8" s="22">
        <v>15</v>
      </c>
      <c r="F8" s="22">
        <v>50</v>
      </c>
      <c r="G8" s="22">
        <v>41</v>
      </c>
      <c r="H8" s="22">
        <f>27+55</f>
        <v>82</v>
      </c>
      <c r="I8" s="22">
        <v>6</v>
      </c>
      <c r="J8" s="22">
        <f>14+135</f>
        <v>149</v>
      </c>
      <c r="K8" s="22">
        <v>1</v>
      </c>
      <c r="L8" s="22">
        <v>1</v>
      </c>
      <c r="M8" s="22">
        <f>9+23</f>
        <v>32</v>
      </c>
      <c r="N8" s="22">
        <f>92+72</f>
        <v>164</v>
      </c>
      <c r="O8" s="22">
        <v>3</v>
      </c>
      <c r="P8" s="22">
        <v>7</v>
      </c>
      <c r="Q8" s="22">
        <v>16</v>
      </c>
      <c r="R8" s="22">
        <v>7</v>
      </c>
      <c r="S8" s="22">
        <v>3</v>
      </c>
      <c r="T8" s="22">
        <f>58+49</f>
        <v>107</v>
      </c>
      <c r="U8" s="3">
        <f>D8+E8+F8+G8+H8+I8+J8+K8+L8+M8+N8+O8+P8+Q8+R8+S8+T8</f>
        <v>684</v>
      </c>
    </row>
    <row r="11" spans="1:21" ht="15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1" ht="1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zoomScale="73" zoomScaleNormal="73" zoomScaleSheetLayoutView="80" zoomScalePageLayoutView="60" workbookViewId="0" topLeftCell="A1">
      <selection activeCell="E14" sqref="E14"/>
    </sheetView>
  </sheetViews>
  <sheetFormatPr defaultColWidth="9.140625" defaultRowHeight="15"/>
  <cols>
    <col min="1" max="1" width="4.7109375" style="4" customWidth="1"/>
    <col min="2" max="2" width="8.28125" style="4" customWidth="1"/>
    <col min="3" max="3" width="27.28125" style="4" customWidth="1"/>
    <col min="4" max="4" width="9.57421875" style="4" customWidth="1"/>
    <col min="5" max="5" width="7.421875" style="4" customWidth="1"/>
    <col min="6" max="6" width="8.57421875" style="4" customWidth="1"/>
    <col min="7" max="7" width="8.8515625" style="4" customWidth="1"/>
    <col min="8" max="8" width="8.57421875" style="4" customWidth="1"/>
    <col min="9" max="11" width="8.7109375" style="4" customWidth="1"/>
    <col min="12" max="12" width="8.8515625" style="4" customWidth="1"/>
    <col min="13" max="13" width="14.00390625" style="4" customWidth="1"/>
    <col min="14" max="14" width="11.421875" style="4" customWidth="1"/>
    <col min="15" max="15" width="10.28125" style="4" customWidth="1"/>
    <col min="16" max="16" width="10.7109375" style="4" customWidth="1"/>
    <col min="17" max="17" width="14.140625" style="4" customWidth="1"/>
    <col min="18" max="18" width="16.57421875" style="4" customWidth="1"/>
    <col min="19" max="19" width="17.28125" style="4" customWidth="1"/>
    <col min="20" max="20" width="22.8515625" style="4" customWidth="1"/>
    <col min="21" max="21" width="17.28125" style="4" customWidth="1"/>
    <col min="22" max="22" width="16.421875" style="4" customWidth="1"/>
    <col min="23" max="23" width="17.140625" style="4" customWidth="1"/>
    <col min="24" max="24" width="16.28125" style="4" customWidth="1"/>
    <col min="25" max="25" width="17.28125" style="4" customWidth="1"/>
    <col min="26" max="26" width="18.28125" style="4" customWidth="1"/>
    <col min="27" max="27" width="22.7109375" style="4" customWidth="1"/>
    <col min="28" max="16384" width="9.140625" style="4" customWidth="1"/>
  </cols>
  <sheetData>
    <row r="1" spans="1:27" ht="27.75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7.75" customHeight="1">
      <c r="A2" s="102" t="s">
        <v>18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</row>
    <row r="3" spans="1:27" s="7" customFormat="1" ht="33" customHeight="1" thickBot="1">
      <c r="A3" s="103" t="s">
        <v>66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4"/>
      <c r="X3" s="104"/>
      <c r="Y3" s="104"/>
      <c r="Z3" s="104"/>
      <c r="AA3" s="104"/>
    </row>
    <row r="4" spans="1:27" ht="126.75" customHeight="1" thickBot="1">
      <c r="A4" s="105" t="s">
        <v>0</v>
      </c>
      <c r="B4" s="105" t="s">
        <v>1</v>
      </c>
      <c r="C4" s="83" t="s">
        <v>11</v>
      </c>
      <c r="D4" s="58" t="s">
        <v>15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60"/>
      <c r="R4" s="111" t="s">
        <v>56</v>
      </c>
      <c r="S4" s="100"/>
      <c r="T4" s="90" t="s">
        <v>45</v>
      </c>
      <c r="U4" s="99" t="s">
        <v>46</v>
      </c>
      <c r="V4" s="114"/>
      <c r="W4" s="99" t="s">
        <v>57</v>
      </c>
      <c r="X4" s="100"/>
      <c r="Y4" s="111" t="s">
        <v>49</v>
      </c>
      <c r="Z4" s="112"/>
      <c r="AA4" s="90" t="s">
        <v>50</v>
      </c>
    </row>
    <row r="5" spans="1:27" ht="16.5" customHeight="1" thickBot="1">
      <c r="A5" s="106"/>
      <c r="B5" s="106"/>
      <c r="C5" s="84"/>
      <c r="D5" s="108" t="s">
        <v>31</v>
      </c>
      <c r="E5" s="55" t="s">
        <v>3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7"/>
      <c r="R5" s="93" t="s">
        <v>31</v>
      </c>
      <c r="S5" s="33" t="s">
        <v>3</v>
      </c>
      <c r="T5" s="91"/>
      <c r="U5" s="64" t="s">
        <v>31</v>
      </c>
      <c r="V5" s="32" t="s">
        <v>3</v>
      </c>
      <c r="W5" s="64" t="s">
        <v>31</v>
      </c>
      <c r="X5" s="31" t="s">
        <v>3</v>
      </c>
      <c r="Y5" s="116" t="s">
        <v>31</v>
      </c>
      <c r="Z5" s="31" t="s">
        <v>3</v>
      </c>
      <c r="AA5" s="91"/>
    </row>
    <row r="6" spans="1:27" ht="47.25" customHeight="1">
      <c r="A6" s="106"/>
      <c r="B6" s="106"/>
      <c r="C6" s="84"/>
      <c r="D6" s="109"/>
      <c r="E6" s="87" t="s">
        <v>4</v>
      </c>
      <c r="F6" s="88"/>
      <c r="G6" s="88"/>
      <c r="H6" s="88"/>
      <c r="I6" s="88"/>
      <c r="J6" s="88"/>
      <c r="K6" s="88"/>
      <c r="L6" s="89"/>
      <c r="M6" s="70" t="s">
        <v>59</v>
      </c>
      <c r="N6" s="70" t="s">
        <v>44</v>
      </c>
      <c r="O6" s="70" t="s">
        <v>14</v>
      </c>
      <c r="P6" s="70" t="s">
        <v>33</v>
      </c>
      <c r="Q6" s="80" t="s">
        <v>5</v>
      </c>
      <c r="R6" s="94"/>
      <c r="S6" s="61" t="s">
        <v>48</v>
      </c>
      <c r="T6" s="91"/>
      <c r="U6" s="65"/>
      <c r="V6" s="96" t="s">
        <v>12</v>
      </c>
      <c r="W6" s="65"/>
      <c r="X6" s="61" t="s">
        <v>48</v>
      </c>
      <c r="Y6" s="117"/>
      <c r="Z6" s="61" t="s">
        <v>47</v>
      </c>
      <c r="AA6" s="91"/>
    </row>
    <row r="7" spans="1:27" ht="48" customHeight="1">
      <c r="A7" s="106"/>
      <c r="B7" s="106"/>
      <c r="C7" s="84"/>
      <c r="D7" s="109"/>
      <c r="E7" s="73" t="s">
        <v>9</v>
      </c>
      <c r="F7" s="74"/>
      <c r="G7" s="75"/>
      <c r="H7" s="78" t="s">
        <v>34</v>
      </c>
      <c r="I7" s="78" t="s">
        <v>10</v>
      </c>
      <c r="J7" s="73" t="s">
        <v>16</v>
      </c>
      <c r="K7" s="74"/>
      <c r="L7" s="75"/>
      <c r="M7" s="71"/>
      <c r="N7" s="71"/>
      <c r="O7" s="71"/>
      <c r="P7" s="71"/>
      <c r="Q7" s="81"/>
      <c r="R7" s="94"/>
      <c r="S7" s="62"/>
      <c r="T7" s="91"/>
      <c r="U7" s="65"/>
      <c r="V7" s="97"/>
      <c r="W7" s="65"/>
      <c r="X7" s="62"/>
      <c r="Y7" s="117"/>
      <c r="Z7" s="76"/>
      <c r="AA7" s="91"/>
    </row>
    <row r="8" spans="1:27" ht="48" customHeight="1">
      <c r="A8" s="106"/>
      <c r="B8" s="106"/>
      <c r="C8" s="84"/>
      <c r="D8" s="109"/>
      <c r="E8" s="67" t="s">
        <v>2</v>
      </c>
      <c r="F8" s="73" t="s">
        <v>35</v>
      </c>
      <c r="G8" s="75"/>
      <c r="H8" s="86"/>
      <c r="I8" s="86"/>
      <c r="J8" s="67" t="s">
        <v>2</v>
      </c>
      <c r="K8" s="73" t="s">
        <v>3</v>
      </c>
      <c r="L8" s="75"/>
      <c r="M8" s="71"/>
      <c r="N8" s="71"/>
      <c r="O8" s="71"/>
      <c r="P8" s="71"/>
      <c r="Q8" s="81"/>
      <c r="R8" s="94"/>
      <c r="S8" s="62"/>
      <c r="T8" s="91"/>
      <c r="U8" s="65"/>
      <c r="V8" s="97"/>
      <c r="W8" s="65"/>
      <c r="X8" s="62"/>
      <c r="Y8" s="117"/>
      <c r="Z8" s="76"/>
      <c r="AA8" s="91"/>
    </row>
    <row r="9" spans="1:27" ht="20.25" customHeight="1">
      <c r="A9" s="106"/>
      <c r="B9" s="106"/>
      <c r="C9" s="84"/>
      <c r="D9" s="109"/>
      <c r="E9" s="68"/>
      <c r="F9" s="78" t="s">
        <v>36</v>
      </c>
      <c r="G9" s="78" t="s">
        <v>37</v>
      </c>
      <c r="H9" s="86"/>
      <c r="I9" s="86"/>
      <c r="J9" s="68"/>
      <c r="K9" s="78" t="s">
        <v>36</v>
      </c>
      <c r="L9" s="78" t="s">
        <v>37</v>
      </c>
      <c r="M9" s="71"/>
      <c r="N9" s="71"/>
      <c r="O9" s="71"/>
      <c r="P9" s="71"/>
      <c r="Q9" s="81"/>
      <c r="R9" s="94"/>
      <c r="S9" s="62"/>
      <c r="T9" s="91"/>
      <c r="U9" s="65"/>
      <c r="V9" s="97"/>
      <c r="W9" s="65"/>
      <c r="X9" s="62"/>
      <c r="Y9" s="117"/>
      <c r="Z9" s="76"/>
      <c r="AA9" s="91"/>
    </row>
    <row r="10" spans="1:27" ht="126" customHeight="1" thickBot="1">
      <c r="A10" s="107"/>
      <c r="B10" s="107"/>
      <c r="C10" s="85"/>
      <c r="D10" s="110"/>
      <c r="E10" s="69"/>
      <c r="F10" s="79"/>
      <c r="G10" s="79"/>
      <c r="H10" s="79"/>
      <c r="I10" s="79"/>
      <c r="J10" s="69"/>
      <c r="K10" s="79"/>
      <c r="L10" s="79"/>
      <c r="M10" s="72"/>
      <c r="N10" s="72"/>
      <c r="O10" s="72"/>
      <c r="P10" s="72"/>
      <c r="Q10" s="82"/>
      <c r="R10" s="95"/>
      <c r="S10" s="63"/>
      <c r="T10" s="92"/>
      <c r="U10" s="66"/>
      <c r="V10" s="98"/>
      <c r="W10" s="66"/>
      <c r="X10" s="63"/>
      <c r="Y10" s="118"/>
      <c r="Z10" s="77"/>
      <c r="AA10" s="92"/>
    </row>
    <row r="11" spans="1:27" s="5" customFormat="1" ht="14.25" customHeight="1" thickBot="1">
      <c r="A11" s="17">
        <v>1</v>
      </c>
      <c r="B11" s="18">
        <v>2</v>
      </c>
      <c r="C11" s="18">
        <v>3</v>
      </c>
      <c r="D11" s="18">
        <v>4</v>
      </c>
      <c r="E11" s="19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  <c r="Q11" s="18">
        <v>17</v>
      </c>
      <c r="R11" s="18">
        <v>18</v>
      </c>
      <c r="S11" s="18">
        <v>19</v>
      </c>
      <c r="T11" s="18">
        <v>20</v>
      </c>
      <c r="U11" s="30">
        <v>21</v>
      </c>
      <c r="V11" s="17">
        <v>22</v>
      </c>
      <c r="W11" s="17">
        <v>23</v>
      </c>
      <c r="X11" s="18">
        <v>24</v>
      </c>
      <c r="Y11" s="18">
        <v>25</v>
      </c>
      <c r="Z11" s="18">
        <v>26</v>
      </c>
      <c r="AA11" s="18">
        <v>27</v>
      </c>
    </row>
    <row r="12" spans="1:27" ht="30" customHeight="1" hidden="1">
      <c r="A12" s="14"/>
      <c r="B12" s="16"/>
      <c r="C12" s="1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5"/>
      <c r="R12" s="13"/>
      <c r="S12" s="13"/>
      <c r="T12" s="16"/>
      <c r="U12" s="13"/>
      <c r="V12" s="13"/>
      <c r="W12" s="13"/>
      <c r="X12" s="16"/>
      <c r="Y12" s="16"/>
      <c r="Z12" s="16"/>
      <c r="AA12" s="16"/>
    </row>
    <row r="13" spans="1:27" ht="30" customHeight="1" hidden="1">
      <c r="A13" s="14"/>
      <c r="B13" s="13"/>
      <c r="C13" s="13"/>
      <c r="D13" s="35"/>
      <c r="E13" s="36"/>
      <c r="F13" s="37"/>
      <c r="G13" s="36"/>
      <c r="H13" s="36"/>
      <c r="I13" s="37"/>
      <c r="J13" s="36"/>
      <c r="K13" s="37"/>
      <c r="L13" s="36"/>
      <c r="M13" s="36"/>
      <c r="N13" s="37"/>
      <c r="O13" s="36"/>
      <c r="P13" s="37"/>
      <c r="Q13" s="36"/>
      <c r="R13" s="36"/>
      <c r="S13" s="36"/>
      <c r="T13" s="36"/>
      <c r="U13" s="37"/>
      <c r="V13" s="36"/>
      <c r="W13" s="36"/>
      <c r="X13" s="36"/>
      <c r="Y13" s="36"/>
      <c r="Z13" s="36"/>
      <c r="AA13" s="36"/>
    </row>
    <row r="14" spans="1:27" s="6" customFormat="1" ht="34.5" customHeight="1" thickBot="1">
      <c r="A14" s="38">
        <v>1</v>
      </c>
      <c r="B14" s="39" t="s">
        <v>61</v>
      </c>
      <c r="C14" s="40" t="s">
        <v>64</v>
      </c>
      <c r="D14" s="41">
        <f>E14+H14+I14+J14+M14+N14+O14+P14+Q14</f>
        <v>684</v>
      </c>
      <c r="E14" s="42">
        <f>F14+G14</f>
        <v>82</v>
      </c>
      <c r="F14" s="42">
        <v>19</v>
      </c>
      <c r="G14" s="42">
        <v>63</v>
      </c>
      <c r="H14" s="42">
        <v>0</v>
      </c>
      <c r="I14" s="42">
        <v>2</v>
      </c>
      <c r="J14" s="42">
        <f>K14+L14</f>
        <v>553</v>
      </c>
      <c r="K14" s="42">
        <v>176</v>
      </c>
      <c r="L14" s="42">
        <v>377</v>
      </c>
      <c r="M14" s="42">
        <v>28</v>
      </c>
      <c r="N14" s="42">
        <v>10</v>
      </c>
      <c r="O14" s="42">
        <v>1</v>
      </c>
      <c r="P14" s="42">
        <v>8</v>
      </c>
      <c r="Q14" s="42">
        <v>0</v>
      </c>
      <c r="R14" s="43">
        <v>166</v>
      </c>
      <c r="S14" s="43">
        <v>0</v>
      </c>
      <c r="T14" s="43">
        <v>684</v>
      </c>
      <c r="U14" s="43">
        <v>767</v>
      </c>
      <c r="V14" s="43">
        <v>2</v>
      </c>
      <c r="W14" s="43">
        <f>30+53</f>
        <v>83</v>
      </c>
      <c r="X14" s="43">
        <v>0</v>
      </c>
      <c r="Y14" s="43">
        <v>7</v>
      </c>
      <c r="Z14" s="43">
        <v>0</v>
      </c>
      <c r="AA14" s="44">
        <v>0</v>
      </c>
    </row>
    <row r="15" spans="1:27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ht="15.75">
      <c r="A16" s="115" t="s">
        <v>32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27" ht="18" customHeight="1">
      <c r="A17" s="54" t="s">
        <v>38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1:27" ht="12" customHeight="1">
      <c r="A18" s="54" t="s">
        <v>55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1:27" ht="18" customHeight="1">
      <c r="A19" s="54" t="s">
        <v>58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</row>
    <row r="20" spans="1:27" ht="15.75" customHeight="1">
      <c r="A20" s="54" t="s">
        <v>54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</row>
    <row r="21" spans="1:27" ht="15.75" customHeight="1">
      <c r="A21" s="54" t="s">
        <v>53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</row>
    <row r="22" spans="1:27" ht="15.75">
      <c r="A22" s="54" t="s">
        <v>52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</row>
    <row r="23" spans="1:27" ht="15.75">
      <c r="A23" s="54" t="s">
        <v>51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</row>
    <row r="24" spans="1:27" ht="15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</row>
    <row r="25" spans="1:27" ht="15.75">
      <c r="A25" s="54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3"/>
      <c r="U25" s="13"/>
      <c r="V25" s="13"/>
      <c r="W25" s="13"/>
      <c r="X25" s="13"/>
      <c r="Y25" s="13"/>
      <c r="Z25" s="13"/>
      <c r="AA25" s="13"/>
    </row>
    <row r="26" spans="1:28" ht="15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13"/>
    </row>
    <row r="27" spans="1:28" ht="15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13"/>
    </row>
    <row r="28" spans="1:27" ht="15.7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</row>
    <row r="29" spans="1:27" ht="15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</row>
    <row r="30" spans="1:27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</sheetData>
  <sheetProtection/>
  <mergeCells count="55">
    <mergeCell ref="A23:AA23"/>
    <mergeCell ref="A16:AA16"/>
    <mergeCell ref="A24:AA24"/>
    <mergeCell ref="A21:AA21"/>
    <mergeCell ref="Y5:Y10"/>
    <mergeCell ref="D5:D10"/>
    <mergeCell ref="R4:S4"/>
    <mergeCell ref="M6:M10"/>
    <mergeCell ref="A4:A10"/>
    <mergeCell ref="Y4:Z4"/>
    <mergeCell ref="A25:S25"/>
    <mergeCell ref="A17:AA17"/>
    <mergeCell ref="U4:V4"/>
    <mergeCell ref="K9:K10"/>
    <mergeCell ref="L9:L10"/>
    <mergeCell ref="I7:I10"/>
    <mergeCell ref="U5:U10"/>
    <mergeCell ref="S6:S10"/>
    <mergeCell ref="O6:O10"/>
    <mergeCell ref="F8:G8"/>
    <mergeCell ref="A1:AA1"/>
    <mergeCell ref="A2:AA2"/>
    <mergeCell ref="A3:AA3"/>
    <mergeCell ref="T4:T10"/>
    <mergeCell ref="B4:B10"/>
    <mergeCell ref="A26:AA26"/>
    <mergeCell ref="A18:AA18"/>
    <mergeCell ref="AA4:AA10"/>
    <mergeCell ref="R5:R10"/>
    <mergeCell ref="V6:V10"/>
    <mergeCell ref="W4:X4"/>
    <mergeCell ref="A19:AA19"/>
    <mergeCell ref="A20:AA20"/>
    <mergeCell ref="K8:L8"/>
    <mergeCell ref="F9:F10"/>
    <mergeCell ref="Z6:Z10"/>
    <mergeCell ref="G9:G10"/>
    <mergeCell ref="E7:G7"/>
    <mergeCell ref="Q6:Q10"/>
    <mergeCell ref="A27:AA27"/>
    <mergeCell ref="E8:E10"/>
    <mergeCell ref="C4:C10"/>
    <mergeCell ref="H7:H10"/>
    <mergeCell ref="E6:L6"/>
    <mergeCell ref="N6:N10"/>
    <mergeCell ref="A28:AA28"/>
    <mergeCell ref="A29:AA29"/>
    <mergeCell ref="E5:Q5"/>
    <mergeCell ref="D4:Q4"/>
    <mergeCell ref="X6:X10"/>
    <mergeCell ref="W5:W10"/>
    <mergeCell ref="A22:AA22"/>
    <mergeCell ref="J8:J10"/>
    <mergeCell ref="P6:P10"/>
    <mergeCell ref="J7:L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2023-11-08T08:16:33Z</dcterms:modified>
  <cp:category/>
  <cp:version/>
  <cp:contentType/>
  <cp:contentStatus/>
</cp:coreProperties>
</file>